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иетология\"/>
    </mc:Choice>
  </mc:AlternateContent>
  <bookViews>
    <workbookView xWindow="0" yWindow="0" windowWidth="20490" windowHeight="77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G13" i="1"/>
  <c r="F13" i="1"/>
  <c r="L100" i="1" l="1"/>
  <c r="H100" i="1"/>
  <c r="H43" i="1"/>
  <c r="G43" i="1"/>
  <c r="I196" i="1"/>
  <c r="L24" i="1"/>
  <c r="G24" i="1"/>
  <c r="F24" i="1"/>
  <c r="F196" i="1" s="1"/>
  <c r="L196" i="1" l="1"/>
  <c r="H196" i="1"/>
  <c r="G196" i="1"/>
</calcChain>
</file>

<file path=xl/sharedStrings.xml><?xml version="1.0" encoding="utf-8"?>
<sst xmlns="http://schemas.openxmlformats.org/spreadsheetml/2006/main" count="316" uniqueCount="84">
  <si>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</si>
  <si>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</si>
  <si>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</si>
  <si>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</si>
  <si>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</si>
  <si>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</si>
  <si>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</si>
  <si>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</si>
  <si>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</si>
  <si>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</si>
  <si>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</si>
  <si>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</si>
  <si>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</si>
  <si>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</si>
  <si>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</si>
  <si>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</si>
  <si>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</si>
  <si>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</si>
  <si>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</si>
  <si>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</si>
  <si>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</si>
  <si>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</si>
  <si>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</si>
  <si>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</si>
  <si>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</si>
  <si>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</si>
  <si>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</si>
  <si>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</si>
  <si>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</si>
  <si>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</si>
  <si>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</si>
  <si>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</si>
  <si>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</si>
  <si>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</si>
  <si>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</si>
  <si>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</si>
  <si>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</si>
  <si>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</si>
  <si>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</si>
  <si>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манная жидкая </t>
  </si>
  <si>
    <t xml:space="preserve">Батон нарезной </t>
  </si>
  <si>
    <t xml:space="preserve">Фрукты </t>
  </si>
  <si>
    <t>Масло сливочное</t>
  </si>
  <si>
    <t>Сыр</t>
  </si>
  <si>
    <t xml:space="preserve">Салат  овощной </t>
  </si>
  <si>
    <t>Суп с фасолью на м/б</t>
  </si>
  <si>
    <t xml:space="preserve">Овощное рагу с мясом </t>
  </si>
  <si>
    <t>Компот из сухофруктов</t>
  </si>
  <si>
    <t xml:space="preserve">Хлеб пшеничный </t>
  </si>
  <si>
    <t>Хлеб ржано-пшеничный 100 _</t>
  </si>
  <si>
    <t>Омлет натуральный с сыром</t>
  </si>
  <si>
    <t>Кофейный напиток с молоком</t>
  </si>
  <si>
    <t>Борщ с капустой и картофелем _</t>
  </si>
  <si>
    <t>Плов из курицы</t>
  </si>
  <si>
    <t>напиток из шиповника</t>
  </si>
  <si>
    <t>Каша молочная жидкая из хлопьев овсяных _</t>
  </si>
  <si>
    <t>Чай с сахаром</t>
  </si>
  <si>
    <t>Суп гороховый</t>
  </si>
  <si>
    <t xml:space="preserve">Какао с молоком </t>
  </si>
  <si>
    <t>Жаркое по-домашнему из говядины_</t>
  </si>
  <si>
    <t>Запеканка из творога_</t>
  </si>
  <si>
    <t>Суп с макаронными изделиями _</t>
  </si>
  <si>
    <t>Котлеты рыбные_</t>
  </si>
  <si>
    <t>Картофельное пюре__</t>
  </si>
  <si>
    <t>Напиток лимонный__</t>
  </si>
  <si>
    <t>Соус томатно-овощной_</t>
  </si>
  <si>
    <t>Каша молочная жидкая из риса и пшена _</t>
  </si>
  <si>
    <t>Овощная  нарезка</t>
  </si>
  <si>
    <t>Свекольник_</t>
  </si>
  <si>
    <t>Котлета из курицы(филе)_</t>
  </si>
  <si>
    <t>Каша рассыпчатая гречневая_</t>
  </si>
  <si>
    <t xml:space="preserve">Каша молочная вязкая ячневая </t>
  </si>
  <si>
    <t>Суп крестьянский с крупой _</t>
  </si>
  <si>
    <t>Рагу из овощей с говядиной_</t>
  </si>
  <si>
    <t>Щи из свежей капусты_</t>
  </si>
  <si>
    <t>Котлеты из курицы(филе)_</t>
  </si>
  <si>
    <t>Макаронные изделия отварные_</t>
  </si>
  <si>
    <t>Каша молочная жидкая пшенная _</t>
  </si>
  <si>
    <t>Суп с клецками_</t>
  </si>
  <si>
    <t>Тефтели мясные _</t>
  </si>
  <si>
    <t>Суп с перловой  крупой</t>
  </si>
  <si>
    <t>Пюре из гороха _</t>
  </si>
  <si>
    <t>Борщ на м/б со сметаной</t>
  </si>
  <si>
    <t xml:space="preserve">Суфле из  печени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</si>
</sst>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2" sqref="E192: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8</v>
      </c>
      <c r="I6" s="40">
        <v>6</v>
      </c>
      <c r="J6" s="40">
        <v>205</v>
      </c>
      <c r="K6" s="41">
        <v>8</v>
      </c>
      <c r="L6" s="40">
        <v>16.43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4</v>
      </c>
      <c r="H8" s="43">
        <v>4</v>
      </c>
      <c r="I8" s="43">
        <v>49</v>
      </c>
      <c r="J8" s="43">
        <v>149</v>
      </c>
      <c r="K8" s="44">
        <v>382</v>
      </c>
      <c r="L8" s="43">
        <v>11.3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100</v>
      </c>
      <c r="G9" s="43">
        <v>8</v>
      </c>
      <c r="H9" s="43">
        <v>1</v>
      </c>
      <c r="I9" s="43">
        <v>50</v>
      </c>
      <c r="J9" s="43">
        <v>231</v>
      </c>
      <c r="K9" s="44">
        <v>499</v>
      </c>
      <c r="L9" s="43">
        <v>3.3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200</v>
      </c>
      <c r="G10" s="43"/>
      <c r="H10" s="43"/>
      <c r="I10" s="43">
        <v>0</v>
      </c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10</v>
      </c>
      <c r="G11" s="43">
        <v>3</v>
      </c>
      <c r="H11" s="43">
        <v>4</v>
      </c>
      <c r="I11" s="43">
        <v>1</v>
      </c>
      <c r="J11" s="43">
        <v>44</v>
      </c>
      <c r="K11" s="44">
        <v>14</v>
      </c>
      <c r="L11" s="43">
        <v>6.7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12</v>
      </c>
      <c r="G12" s="43">
        <v>3</v>
      </c>
      <c r="H12" s="43">
        <v>4</v>
      </c>
      <c r="I12" s="43">
        <v>0</v>
      </c>
      <c r="J12" s="43">
        <v>44</v>
      </c>
      <c r="K12" s="44">
        <v>15</v>
      </c>
      <c r="L12" s="43">
        <v>7.8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722</v>
      </c>
      <c r="G13" s="19">
        <f t="shared" ref="G13:J13" si="0">SUM(G6:G12)</f>
        <v>26</v>
      </c>
      <c r="H13" s="19">
        <f t="shared" si="0"/>
        <v>21</v>
      </c>
      <c r="I13" s="19">
        <f t="shared" si="0"/>
        <v>106</v>
      </c>
      <c r="J13" s="19">
        <f t="shared" si="0"/>
        <v>673</v>
      </c>
      <c r="K13" s="25"/>
      <c r="L13" s="19">
        <f t="shared" ref="L13" si="1">SUM(L6:L12)</f>
        <v>45.53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</v>
      </c>
      <c r="H14" s="43">
        <v>8</v>
      </c>
      <c r="I14" s="43">
        <v>4</v>
      </c>
      <c r="J14" s="43">
        <v>49</v>
      </c>
      <c r="K14" s="44">
        <v>43</v>
      </c>
      <c r="L14" s="43">
        <v>9.27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1</v>
      </c>
      <c r="H15" s="43">
        <v>6</v>
      </c>
      <c r="I15" s="43">
        <v>3</v>
      </c>
      <c r="J15" s="43">
        <v>71</v>
      </c>
      <c r="K15" s="44">
        <v>119</v>
      </c>
      <c r="L15" s="43">
        <v>13.61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260</v>
      </c>
      <c r="G16" s="43">
        <v>22</v>
      </c>
      <c r="H16" s="43">
        <v>28</v>
      </c>
      <c r="I16" s="43">
        <v>23</v>
      </c>
      <c r="J16" s="43">
        <v>435</v>
      </c>
      <c r="K16" s="44">
        <v>289</v>
      </c>
      <c r="L16" s="43">
        <v>73.8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>
        <v>0</v>
      </c>
      <c r="I18" s="43">
        <v>21</v>
      </c>
      <c r="J18" s="43">
        <v>86</v>
      </c>
      <c r="K18" s="44">
        <v>349</v>
      </c>
      <c r="L18" s="43">
        <v>3.64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2</v>
      </c>
      <c r="H19" s="43">
        <v>6</v>
      </c>
      <c r="I19" s="43">
        <v>0</v>
      </c>
      <c r="J19" s="43">
        <v>76</v>
      </c>
      <c r="K19" s="44">
        <v>499</v>
      </c>
      <c r="L19" s="43">
        <v>3.3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100</v>
      </c>
      <c r="G20" s="43">
        <v>10</v>
      </c>
      <c r="H20" s="43">
        <v>12</v>
      </c>
      <c r="I20" s="43">
        <v>0</v>
      </c>
      <c r="J20" s="43">
        <v>152</v>
      </c>
      <c r="K20" s="44">
        <v>499</v>
      </c>
      <c r="L20" s="43">
        <v>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960</v>
      </c>
      <c r="G23" s="19">
        <f t="shared" ref="G23:J23" si="2">SUM(G14:G22)</f>
        <v>36</v>
      </c>
      <c r="H23" s="19">
        <f t="shared" si="2"/>
        <v>60</v>
      </c>
      <c r="I23" s="19">
        <f t="shared" si="2"/>
        <v>51</v>
      </c>
      <c r="J23" s="19">
        <f t="shared" si="2"/>
        <v>869</v>
      </c>
      <c r="K23" s="25"/>
      <c r="L23" s="19">
        <f t="shared" ref="L23" si="3">SUM(L14:L22)</f>
        <v>109.61999999999999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1682</v>
      </c>
      <c r="G24" s="32">
        <f t="shared" ref="G24:J24" si="4">G13+G23</f>
        <v>62</v>
      </c>
      <c r="H24" s="32">
        <f t="shared" si="4"/>
        <v>81</v>
      </c>
      <c r="I24" s="32">
        <f t="shared" si="4"/>
        <v>157</v>
      </c>
      <c r="J24" s="32">
        <f t="shared" si="4"/>
        <v>1542</v>
      </c>
      <c r="K24" s="32"/>
      <c r="L24" s="32">
        <f t="shared" ref="L24" si="5">L13+L23</f>
        <v>155.14999999999998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135</v>
      </c>
      <c r="G25" s="40">
        <v>13</v>
      </c>
      <c r="H25" s="40">
        <v>24</v>
      </c>
      <c r="I25" s="40">
        <v>3</v>
      </c>
      <c r="J25" s="40">
        <v>274</v>
      </c>
      <c r="K25" s="41">
        <v>210</v>
      </c>
      <c r="L25" s="40">
        <v>18.690000000000001</v>
      </c>
    </row>
    <row r="26" spans="1:12" ht="15" x14ac:dyDescent="0.25">
      <c r="A26" s="14"/>
      <c r="B26" s="15"/>
      <c r="C26" s="11"/>
      <c r="D26" s="6"/>
      <c r="E26" s="42" t="s">
        <v>67</v>
      </c>
      <c r="F26" s="43">
        <v>100</v>
      </c>
      <c r="G26" s="43">
        <v>0.7</v>
      </c>
      <c r="H26" s="43">
        <v>0.1</v>
      </c>
      <c r="I26" s="43">
        <v>3.6</v>
      </c>
      <c r="J26" s="43">
        <v>15</v>
      </c>
      <c r="K26" s="44">
        <v>20</v>
      </c>
      <c r="L26" s="43">
        <v>7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4</v>
      </c>
      <c r="H27" s="43">
        <v>4</v>
      </c>
      <c r="I27" s="43">
        <v>25</v>
      </c>
      <c r="J27" s="43">
        <v>149</v>
      </c>
      <c r="K27" s="44">
        <v>379</v>
      </c>
      <c r="L27" s="43">
        <v>10.53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8</v>
      </c>
      <c r="H28" s="43">
        <v>1</v>
      </c>
      <c r="I28" s="43">
        <v>50</v>
      </c>
      <c r="J28" s="43">
        <v>231</v>
      </c>
      <c r="K28" s="44">
        <v>499</v>
      </c>
      <c r="L28" s="43">
        <v>3.3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200</v>
      </c>
      <c r="G29" s="43"/>
      <c r="H29" s="43"/>
      <c r="I29" s="43">
        <v>0</v>
      </c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42</v>
      </c>
      <c r="F30" s="43">
        <v>10</v>
      </c>
      <c r="G30" s="43">
        <v>3</v>
      </c>
      <c r="H30" s="43">
        <v>4</v>
      </c>
      <c r="I30" s="43">
        <v>1</v>
      </c>
      <c r="J30" s="43">
        <v>44</v>
      </c>
      <c r="K30" s="44">
        <v>14</v>
      </c>
      <c r="L30" s="43">
        <v>6.7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745</v>
      </c>
      <c r="G32" s="19">
        <f t="shared" ref="G32" si="6">SUM(G25:G31)</f>
        <v>28.7</v>
      </c>
      <c r="H32" s="19">
        <f t="shared" ref="H32" si="7">SUM(H25:H31)</f>
        <v>33.1</v>
      </c>
      <c r="I32" s="19">
        <f t="shared" ref="I32" si="8">SUM(I25:I31)</f>
        <v>82.6</v>
      </c>
      <c r="J32" s="19">
        <f t="shared" ref="J32:L32" si="9">SUM(J25:J31)</f>
        <v>713</v>
      </c>
      <c r="K32" s="25"/>
      <c r="L32" s="19">
        <f t="shared" si="9"/>
        <v>46.22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100</v>
      </c>
      <c r="G33" s="43">
        <v>1</v>
      </c>
      <c r="H33" s="43">
        <v>8</v>
      </c>
      <c r="I33" s="43">
        <v>4</v>
      </c>
      <c r="J33" s="43">
        <v>49</v>
      </c>
      <c r="K33" s="44">
        <v>43</v>
      </c>
      <c r="L33" s="43">
        <v>9.27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3</v>
      </c>
      <c r="H34" s="43">
        <v>7</v>
      </c>
      <c r="I34" s="43">
        <v>18</v>
      </c>
      <c r="J34" s="43">
        <v>148</v>
      </c>
      <c r="K34" s="44">
        <v>82</v>
      </c>
      <c r="L34" s="43">
        <v>42.92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200</v>
      </c>
      <c r="G35" s="43">
        <v>21</v>
      </c>
      <c r="H35" s="43">
        <v>27</v>
      </c>
      <c r="I35" s="43">
        <v>37</v>
      </c>
      <c r="J35" s="43">
        <v>480</v>
      </c>
      <c r="K35" s="44">
        <v>291</v>
      </c>
      <c r="L35" s="43">
        <v>47.16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>
        <v>0</v>
      </c>
      <c r="I37" s="43">
        <v>30</v>
      </c>
      <c r="J37" s="43">
        <v>137</v>
      </c>
      <c r="K37" s="44">
        <v>388</v>
      </c>
      <c r="L37" s="43">
        <v>5.5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2</v>
      </c>
      <c r="H38" s="43">
        <v>6</v>
      </c>
      <c r="I38" s="43">
        <v>0</v>
      </c>
      <c r="J38" s="43">
        <v>76</v>
      </c>
      <c r="K38" s="44">
        <v>499</v>
      </c>
      <c r="L38" s="43">
        <v>3.3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100</v>
      </c>
      <c r="G39" s="43">
        <v>10</v>
      </c>
      <c r="H39" s="43">
        <v>12</v>
      </c>
      <c r="I39" s="43">
        <v>0</v>
      </c>
      <c r="J39" s="43">
        <v>152</v>
      </c>
      <c r="K39" s="44">
        <v>499</v>
      </c>
      <c r="L39" s="43">
        <v>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38</v>
      </c>
      <c r="H42" s="19">
        <f t="shared" ref="H42" si="11">SUM(H33:H41)</f>
        <v>60</v>
      </c>
      <c r="I42" s="19">
        <f t="shared" ref="I42" si="12">SUM(I33:I41)</f>
        <v>89</v>
      </c>
      <c r="J42" s="19">
        <f t="shared" ref="J42:L42" si="13">SUM(J33:J41)</f>
        <v>1042</v>
      </c>
      <c r="K42" s="25"/>
      <c r="L42" s="19">
        <f t="shared" si="13"/>
        <v>114.14999999999999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1645</v>
      </c>
      <c r="G43" s="32">
        <f t="shared" ref="G43" si="14">G32+G42</f>
        <v>66.7</v>
      </c>
      <c r="H43" s="32">
        <f t="shared" ref="H43" si="15">H32+H42</f>
        <v>93.1</v>
      </c>
      <c r="I43" s="32">
        <f t="shared" ref="I43" si="16">I32+I42</f>
        <v>171.6</v>
      </c>
      <c r="J43" s="32">
        <f t="shared" ref="J43:L43" si="17">J32+J42</f>
        <v>1755</v>
      </c>
      <c r="K43" s="32"/>
      <c r="L43" s="32">
        <f t="shared" si="17"/>
        <v>160.37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9</v>
      </c>
      <c r="H44" s="40">
        <v>7</v>
      </c>
      <c r="I44" s="40">
        <v>26</v>
      </c>
      <c r="J44" s="40">
        <v>205</v>
      </c>
      <c r="K44" s="41">
        <v>7</v>
      </c>
      <c r="L44" s="40">
        <v>16.22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13</v>
      </c>
      <c r="J46" s="43">
        <v>50</v>
      </c>
      <c r="K46" s="44">
        <v>376</v>
      </c>
      <c r="L46" s="43">
        <v>4.5999999999999996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100</v>
      </c>
      <c r="G47" s="43">
        <v>8</v>
      </c>
      <c r="H47" s="43">
        <v>1</v>
      </c>
      <c r="I47" s="43">
        <v>50</v>
      </c>
      <c r="J47" s="43">
        <v>231</v>
      </c>
      <c r="K47" s="44">
        <v>499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200</v>
      </c>
      <c r="G48" s="43"/>
      <c r="H48" s="43"/>
      <c r="I48" s="43">
        <v>0</v>
      </c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42</v>
      </c>
      <c r="F49" s="43">
        <v>10</v>
      </c>
      <c r="G49" s="43">
        <v>3</v>
      </c>
      <c r="H49" s="43">
        <v>4</v>
      </c>
      <c r="I49" s="43">
        <v>1</v>
      </c>
      <c r="J49" s="43">
        <v>44</v>
      </c>
      <c r="K49" s="44">
        <v>14</v>
      </c>
      <c r="L49" s="43">
        <v>6.7</v>
      </c>
    </row>
    <row r="50" spans="1:12" ht="15" x14ac:dyDescent="0.25">
      <c r="A50" s="23"/>
      <c r="B50" s="15"/>
      <c r="C50" s="11"/>
      <c r="D50" s="6"/>
      <c r="E50" s="42" t="s">
        <v>43</v>
      </c>
      <c r="F50" s="43">
        <v>12</v>
      </c>
      <c r="G50" s="43">
        <v>3</v>
      </c>
      <c r="H50" s="43">
        <v>4</v>
      </c>
      <c r="I50" s="43">
        <v>0</v>
      </c>
      <c r="J50" s="43">
        <v>44</v>
      </c>
      <c r="K50" s="44">
        <v>15</v>
      </c>
      <c r="L50" s="43">
        <v>7.8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722</v>
      </c>
      <c r="G51" s="19">
        <f t="shared" ref="G51" si="18">SUM(G44:G50)</f>
        <v>23</v>
      </c>
      <c r="H51" s="19">
        <f t="shared" ref="H51" si="19">SUM(H44:H50)</f>
        <v>16</v>
      </c>
      <c r="I51" s="19">
        <f t="shared" ref="I51" si="20">SUM(I44:I50)</f>
        <v>90</v>
      </c>
      <c r="J51" s="19">
        <f t="shared" ref="J51:L51" si="21">SUM(J44:J50)</f>
        <v>574</v>
      </c>
      <c r="K51" s="25"/>
      <c r="L51" s="19">
        <f t="shared" si="21"/>
        <v>38.619999999999997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100</v>
      </c>
      <c r="G52" s="43">
        <v>1</v>
      </c>
      <c r="H52" s="43">
        <v>8</v>
      </c>
      <c r="I52" s="43">
        <v>4</v>
      </c>
      <c r="J52" s="43">
        <v>49</v>
      </c>
      <c r="K52" s="44">
        <v>43</v>
      </c>
      <c r="L52" s="43">
        <v>9.27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7</v>
      </c>
      <c r="H53" s="43">
        <v>3</v>
      </c>
      <c r="I53" s="43">
        <v>29</v>
      </c>
      <c r="J53" s="43">
        <v>150</v>
      </c>
      <c r="K53" s="44">
        <v>119</v>
      </c>
      <c r="L53" s="43">
        <v>10.51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250</v>
      </c>
      <c r="G54" s="43">
        <v>3</v>
      </c>
      <c r="H54" s="43">
        <v>12</v>
      </c>
      <c r="I54" s="43">
        <v>24</v>
      </c>
      <c r="J54" s="43">
        <v>220</v>
      </c>
      <c r="K54" s="44">
        <v>263</v>
      </c>
      <c r="L54" s="43">
        <v>100.53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0</v>
      </c>
      <c r="H56" s="43">
        <v>0</v>
      </c>
      <c r="I56" s="43">
        <v>21</v>
      </c>
      <c r="J56" s="43">
        <v>86</v>
      </c>
      <c r="K56" s="44">
        <v>349</v>
      </c>
      <c r="L56" s="43">
        <v>3.64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2</v>
      </c>
      <c r="H57" s="43">
        <v>6</v>
      </c>
      <c r="I57" s="43">
        <v>0</v>
      </c>
      <c r="J57" s="43">
        <v>76</v>
      </c>
      <c r="K57" s="44">
        <v>499</v>
      </c>
      <c r="L57" s="43">
        <v>3.3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100</v>
      </c>
      <c r="G58" s="43">
        <v>10</v>
      </c>
      <c r="H58" s="43">
        <v>12</v>
      </c>
      <c r="I58" s="43">
        <v>0</v>
      </c>
      <c r="J58" s="43">
        <v>152</v>
      </c>
      <c r="K58" s="44">
        <v>499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23</v>
      </c>
      <c r="H61" s="19">
        <f t="shared" ref="H61" si="23">SUM(H52:H60)</f>
        <v>41</v>
      </c>
      <c r="I61" s="19">
        <f t="shared" ref="I61" si="24">SUM(I52:I60)</f>
        <v>78</v>
      </c>
      <c r="J61" s="19">
        <f t="shared" ref="J61:L61" si="25">SUM(J52:J60)</f>
        <v>733</v>
      </c>
      <c r="K61" s="25"/>
      <c r="L61" s="19">
        <f t="shared" si="25"/>
        <v>133.25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1672</v>
      </c>
      <c r="G62" s="32">
        <f t="shared" ref="G62" si="26">G51+G61</f>
        <v>46</v>
      </c>
      <c r="H62" s="32">
        <f t="shared" ref="H62" si="27">H51+H61</f>
        <v>57</v>
      </c>
      <c r="I62" s="32">
        <f t="shared" ref="I62" si="28">I51+I61</f>
        <v>168</v>
      </c>
      <c r="J62" s="32">
        <f t="shared" ref="J62:L62" si="29">J51+J61</f>
        <v>1307</v>
      </c>
      <c r="K62" s="32"/>
      <c r="L62" s="32">
        <f t="shared" si="29"/>
        <v>171.87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250</v>
      </c>
      <c r="G63" s="40">
        <v>27</v>
      </c>
      <c r="H63" s="40">
        <v>20</v>
      </c>
      <c r="I63" s="40">
        <v>27</v>
      </c>
      <c r="J63" s="40">
        <v>396</v>
      </c>
      <c r="K63" s="41">
        <v>223</v>
      </c>
      <c r="L63" s="40">
        <v>103.46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4</v>
      </c>
      <c r="H65" s="43">
        <v>4</v>
      </c>
      <c r="I65" s="43">
        <v>49</v>
      </c>
      <c r="J65" s="43">
        <v>149</v>
      </c>
      <c r="K65" s="44">
        <v>382</v>
      </c>
      <c r="L65" s="43">
        <v>11.3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8</v>
      </c>
      <c r="H66" s="43">
        <v>1</v>
      </c>
      <c r="I66" s="43">
        <v>50</v>
      </c>
      <c r="J66" s="43">
        <v>231</v>
      </c>
      <c r="K66" s="44">
        <v>499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200</v>
      </c>
      <c r="G67" s="43"/>
      <c r="H67" s="43"/>
      <c r="I67" s="43">
        <v>0</v>
      </c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42</v>
      </c>
      <c r="F68" s="43">
        <v>10</v>
      </c>
      <c r="G68" s="43">
        <v>3</v>
      </c>
      <c r="H68" s="43">
        <v>4</v>
      </c>
      <c r="I68" s="43">
        <v>1</v>
      </c>
      <c r="J68" s="43">
        <v>44</v>
      </c>
      <c r="K68" s="44">
        <v>14</v>
      </c>
      <c r="L68" s="43">
        <v>6.7</v>
      </c>
    </row>
    <row r="69" spans="1:12" ht="15" x14ac:dyDescent="0.25">
      <c r="A69" s="23"/>
      <c r="B69" s="15"/>
      <c r="C69" s="11"/>
      <c r="D69" s="6"/>
      <c r="E69" s="42" t="s">
        <v>43</v>
      </c>
      <c r="F69" s="43">
        <v>12</v>
      </c>
      <c r="G69" s="43">
        <v>3</v>
      </c>
      <c r="H69" s="43">
        <v>4</v>
      </c>
      <c r="I69" s="43">
        <v>0</v>
      </c>
      <c r="J69" s="43">
        <v>44</v>
      </c>
      <c r="K69" s="44">
        <v>15</v>
      </c>
      <c r="L69" s="43">
        <v>7.8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772</v>
      </c>
      <c r="G70" s="19">
        <f t="shared" ref="G70" si="30">SUM(G63:G69)</f>
        <v>45</v>
      </c>
      <c r="H70" s="19">
        <f t="shared" ref="H70" si="31">SUM(H63:H69)</f>
        <v>33</v>
      </c>
      <c r="I70" s="19">
        <f t="shared" ref="I70" si="32">SUM(I63:I69)</f>
        <v>127</v>
      </c>
      <c r="J70" s="19">
        <f t="shared" ref="J70:L70" si="33">SUM(J63:J69)</f>
        <v>864</v>
      </c>
      <c r="K70" s="25"/>
      <c r="L70" s="19">
        <f t="shared" si="33"/>
        <v>132.56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100</v>
      </c>
      <c r="G71" s="43">
        <v>1</v>
      </c>
      <c r="H71" s="43">
        <v>8</v>
      </c>
      <c r="I71" s="43">
        <v>4</v>
      </c>
      <c r="J71" s="43">
        <v>49</v>
      </c>
      <c r="K71" s="44">
        <v>43</v>
      </c>
      <c r="L71" s="43">
        <v>9.27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3</v>
      </c>
      <c r="H72" s="43">
        <v>6</v>
      </c>
      <c r="I72" s="43">
        <v>16</v>
      </c>
      <c r="J72" s="43">
        <v>131</v>
      </c>
      <c r="K72" s="44">
        <v>111</v>
      </c>
      <c r="L72" s="43">
        <v>35.659999999999997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120</v>
      </c>
      <c r="G73" s="43">
        <v>10</v>
      </c>
      <c r="H73" s="43">
        <v>17</v>
      </c>
      <c r="I73" s="43">
        <v>12</v>
      </c>
      <c r="J73" s="43">
        <v>242</v>
      </c>
      <c r="K73" s="44">
        <v>234</v>
      </c>
      <c r="L73" s="43">
        <v>77.13</v>
      </c>
    </row>
    <row r="74" spans="1:12" ht="15" x14ac:dyDescent="0.25">
      <c r="A74" s="23"/>
      <c r="B74" s="15"/>
      <c r="C74" s="11"/>
      <c r="D74" s="7" t="s">
        <v>29</v>
      </c>
      <c r="E74" s="42" t="s">
        <v>63</v>
      </c>
      <c r="F74" s="43">
        <v>200</v>
      </c>
      <c r="G74" s="43">
        <v>2</v>
      </c>
      <c r="H74" s="43">
        <v>2</v>
      </c>
      <c r="I74" s="43">
        <v>3</v>
      </c>
      <c r="J74" s="43">
        <v>39</v>
      </c>
      <c r="K74" s="44">
        <v>127</v>
      </c>
      <c r="L74" s="43">
        <v>11.75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34</v>
      </c>
      <c r="J75" s="43">
        <v>141</v>
      </c>
      <c r="K75" s="44">
        <v>346</v>
      </c>
      <c r="L75" s="43">
        <v>7.62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2</v>
      </c>
      <c r="H76" s="43">
        <v>6</v>
      </c>
      <c r="I76" s="43">
        <v>0</v>
      </c>
      <c r="J76" s="43">
        <v>76</v>
      </c>
      <c r="K76" s="44">
        <v>499</v>
      </c>
      <c r="L76" s="43">
        <v>3.3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100</v>
      </c>
      <c r="G77" s="43">
        <v>10</v>
      </c>
      <c r="H77" s="43">
        <v>12</v>
      </c>
      <c r="I77" s="43">
        <v>0</v>
      </c>
      <c r="J77" s="43">
        <v>152</v>
      </c>
      <c r="K77" s="44">
        <v>499</v>
      </c>
      <c r="L77" s="43">
        <v>6</v>
      </c>
    </row>
    <row r="78" spans="1:12" ht="15" x14ac:dyDescent="0.25">
      <c r="A78" s="23"/>
      <c r="B78" s="15"/>
      <c r="C78" s="11"/>
      <c r="D78" s="6"/>
      <c r="E78" s="42" t="s">
        <v>65</v>
      </c>
      <c r="F78" s="43">
        <v>50</v>
      </c>
      <c r="G78" s="43">
        <v>1</v>
      </c>
      <c r="H78" s="43">
        <v>2</v>
      </c>
      <c r="I78" s="43">
        <v>3</v>
      </c>
      <c r="J78" s="43">
        <v>33</v>
      </c>
      <c r="K78" s="44">
        <v>330</v>
      </c>
      <c r="L78" s="43">
        <v>6.72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1070</v>
      </c>
      <c r="G80" s="19">
        <f t="shared" ref="G80" si="34">SUM(G71:G79)</f>
        <v>29</v>
      </c>
      <c r="H80" s="19">
        <f t="shared" ref="H80" si="35">SUM(H71:H79)</f>
        <v>53</v>
      </c>
      <c r="I80" s="19">
        <f t="shared" ref="I80" si="36">SUM(I71:I79)</f>
        <v>72</v>
      </c>
      <c r="J80" s="19">
        <f t="shared" ref="J80:L80" si="37">SUM(J71:J79)</f>
        <v>863</v>
      </c>
      <c r="K80" s="25"/>
      <c r="L80" s="19">
        <f t="shared" si="37"/>
        <v>157.45000000000002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1842</v>
      </c>
      <c r="G81" s="32">
        <f t="shared" ref="G81" si="38">G70+G80</f>
        <v>74</v>
      </c>
      <c r="H81" s="32">
        <f t="shared" ref="H81" si="39">H70+H80</f>
        <v>86</v>
      </c>
      <c r="I81" s="32">
        <f t="shared" ref="I81" si="40">I70+I80</f>
        <v>199</v>
      </c>
      <c r="J81" s="32">
        <f t="shared" ref="J81:L81" si="41">J70+J80</f>
        <v>1727</v>
      </c>
      <c r="K81" s="32"/>
      <c r="L81" s="32">
        <f t="shared" si="41"/>
        <v>290.01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205</v>
      </c>
      <c r="G82" s="40">
        <v>9</v>
      </c>
      <c r="H82" s="40">
        <v>7</v>
      </c>
      <c r="I82" s="40">
        <v>26</v>
      </c>
      <c r="J82" s="40">
        <v>205</v>
      </c>
      <c r="K82" s="41">
        <v>2</v>
      </c>
      <c r="L82" s="40">
        <v>16.22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4</v>
      </c>
      <c r="H84" s="43">
        <v>4</v>
      </c>
      <c r="I84" s="43">
        <v>25</v>
      </c>
      <c r="J84" s="43">
        <v>149</v>
      </c>
      <c r="K84" s="44">
        <v>379</v>
      </c>
      <c r="L84" s="43">
        <v>10.53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100</v>
      </c>
      <c r="G85" s="43">
        <v>8</v>
      </c>
      <c r="H85" s="43">
        <v>1</v>
      </c>
      <c r="I85" s="43">
        <v>50</v>
      </c>
      <c r="J85" s="43">
        <v>231</v>
      </c>
      <c r="K85" s="44">
        <v>499</v>
      </c>
      <c r="L85" s="43">
        <v>3.3</v>
      </c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200</v>
      </c>
      <c r="G86" s="43"/>
      <c r="H86" s="43"/>
      <c r="I86" s="43">
        <v>0</v>
      </c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12</v>
      </c>
      <c r="G87" s="43">
        <v>3</v>
      </c>
      <c r="H87" s="43">
        <v>4</v>
      </c>
      <c r="I87" s="43">
        <v>0</v>
      </c>
      <c r="J87" s="43">
        <v>44</v>
      </c>
      <c r="K87" s="44">
        <v>15</v>
      </c>
      <c r="L87" s="43">
        <v>7.8</v>
      </c>
    </row>
    <row r="88" spans="1:12" ht="15" x14ac:dyDescent="0.25">
      <c r="A88" s="23"/>
      <c r="B88" s="15"/>
      <c r="C88" s="11"/>
      <c r="D88" s="6"/>
      <c r="E88" s="42" t="s">
        <v>42</v>
      </c>
      <c r="F88" s="43">
        <v>10</v>
      </c>
      <c r="G88" s="43">
        <v>3</v>
      </c>
      <c r="H88" s="43">
        <v>4</v>
      </c>
      <c r="I88" s="43">
        <v>1</v>
      </c>
      <c r="J88" s="43">
        <v>44</v>
      </c>
      <c r="K88" s="44">
        <v>14</v>
      </c>
      <c r="L88" s="43">
        <v>6.7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727</v>
      </c>
      <c r="G89" s="19">
        <f t="shared" ref="G89" si="42">SUM(G82:G88)</f>
        <v>27</v>
      </c>
      <c r="H89" s="19">
        <f t="shared" ref="H89" si="43">SUM(H82:H88)</f>
        <v>20</v>
      </c>
      <c r="I89" s="19">
        <f t="shared" ref="I89" si="44">SUM(I82:I88)</f>
        <v>102</v>
      </c>
      <c r="J89" s="19">
        <f t="shared" ref="J89:L89" si="45">SUM(J82:J88)</f>
        <v>673</v>
      </c>
      <c r="K89" s="25"/>
      <c r="L89" s="19">
        <f t="shared" si="45"/>
        <v>44.550000000000004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</v>
      </c>
      <c r="H90" s="43">
        <v>8</v>
      </c>
      <c r="I90" s="43">
        <v>4</v>
      </c>
      <c r="J90" s="43">
        <v>49</v>
      </c>
      <c r="K90" s="44">
        <v>43</v>
      </c>
      <c r="L90" s="43">
        <v>9.27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2</v>
      </c>
      <c r="H91" s="43">
        <v>6</v>
      </c>
      <c r="I91" s="43">
        <v>12</v>
      </c>
      <c r="J91" s="43">
        <v>111</v>
      </c>
      <c r="K91" s="44">
        <v>81</v>
      </c>
      <c r="L91" s="43">
        <v>42.52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17.8</v>
      </c>
      <c r="H92" s="43">
        <v>5.2</v>
      </c>
      <c r="I92" s="43">
        <v>3.3</v>
      </c>
      <c r="J92" s="43">
        <v>137.30000000000001</v>
      </c>
      <c r="K92" s="44">
        <v>259</v>
      </c>
      <c r="L92" s="43">
        <v>39.93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180</v>
      </c>
      <c r="G93" s="43">
        <v>11</v>
      </c>
      <c r="H93" s="43">
        <v>12</v>
      </c>
      <c r="I93" s="43">
        <v>51</v>
      </c>
      <c r="J93" s="43">
        <v>356</v>
      </c>
      <c r="K93" s="44">
        <v>171</v>
      </c>
      <c r="L93" s="43">
        <v>14.53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1</v>
      </c>
      <c r="H94" s="43">
        <v>0</v>
      </c>
      <c r="I94" s="43">
        <v>30</v>
      </c>
      <c r="J94" s="43">
        <v>137</v>
      </c>
      <c r="K94" s="44">
        <v>388</v>
      </c>
      <c r="L94" s="43">
        <v>5.5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2</v>
      </c>
      <c r="H95" s="43">
        <v>6</v>
      </c>
      <c r="I95" s="43">
        <v>0</v>
      </c>
      <c r="J95" s="43">
        <v>76</v>
      </c>
      <c r="K95" s="44">
        <v>499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100</v>
      </c>
      <c r="G96" s="43">
        <v>10</v>
      </c>
      <c r="H96" s="43">
        <v>12</v>
      </c>
      <c r="I96" s="43">
        <v>0</v>
      </c>
      <c r="J96" s="43">
        <v>152</v>
      </c>
      <c r="K96" s="44">
        <v>499</v>
      </c>
      <c r="L96" s="43">
        <v>6</v>
      </c>
    </row>
    <row r="97" spans="1:12" ht="15" x14ac:dyDescent="0.25">
      <c r="A97" s="23"/>
      <c r="B97" s="15"/>
      <c r="C97" s="11"/>
      <c r="D97" s="6"/>
      <c r="E97" s="42" t="s">
        <v>65</v>
      </c>
      <c r="F97" s="43">
        <v>50</v>
      </c>
      <c r="G97" s="43">
        <v>1</v>
      </c>
      <c r="H97" s="43">
        <v>2</v>
      </c>
      <c r="I97" s="43">
        <v>3</v>
      </c>
      <c r="J97" s="43">
        <v>33</v>
      </c>
      <c r="K97" s="44">
        <v>330</v>
      </c>
      <c r="L97" s="43">
        <v>6.72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1030</v>
      </c>
      <c r="G99" s="19">
        <f t="shared" ref="G99" si="46">SUM(G90:G98)</f>
        <v>45.8</v>
      </c>
      <c r="H99" s="19">
        <f t="shared" ref="H99" si="47">SUM(H90:H98)</f>
        <v>51.2</v>
      </c>
      <c r="I99" s="19">
        <f t="shared" ref="I99" si="48">SUM(I90:I98)</f>
        <v>103.3</v>
      </c>
      <c r="J99" s="19">
        <f t="shared" ref="J99:L99" si="49">SUM(J90:J98)</f>
        <v>1051.3</v>
      </c>
      <c r="K99" s="25"/>
      <c r="L99" s="19">
        <f t="shared" si="49"/>
        <v>127.77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1757</v>
      </c>
      <c r="G100" s="32">
        <f t="shared" ref="G100" si="50">G89+G99</f>
        <v>72.8</v>
      </c>
      <c r="H100" s="32">
        <f t="shared" ref="H100" si="51">H89+H99</f>
        <v>71.2</v>
      </c>
      <c r="I100" s="32">
        <f t="shared" ref="I100" si="52">I89+I99</f>
        <v>205.3</v>
      </c>
      <c r="J100" s="32">
        <f t="shared" ref="J100:L100" si="53">J89+J99</f>
        <v>1724.3</v>
      </c>
      <c r="K100" s="32"/>
      <c r="L100" s="32">
        <f t="shared" si="53"/>
        <v>172.32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200</v>
      </c>
      <c r="G101" s="40">
        <v>7</v>
      </c>
      <c r="H101" s="40">
        <v>10</v>
      </c>
      <c r="I101" s="40">
        <v>15</v>
      </c>
      <c r="J101" s="40">
        <v>296</v>
      </c>
      <c r="K101" s="41">
        <v>182</v>
      </c>
      <c r="L101" s="40">
        <v>17.38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4</v>
      </c>
      <c r="H103" s="43">
        <v>4</v>
      </c>
      <c r="I103" s="43">
        <v>49</v>
      </c>
      <c r="J103" s="43">
        <v>149</v>
      </c>
      <c r="K103" s="44">
        <v>382</v>
      </c>
      <c r="L103" s="43">
        <v>11.3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100</v>
      </c>
      <c r="G104" s="43">
        <v>8</v>
      </c>
      <c r="H104" s="43">
        <v>1</v>
      </c>
      <c r="I104" s="43">
        <v>50</v>
      </c>
      <c r="J104" s="43">
        <v>231</v>
      </c>
      <c r="K104" s="44">
        <v>499</v>
      </c>
      <c r="L104" s="43">
        <v>3.3</v>
      </c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200</v>
      </c>
      <c r="G105" s="43"/>
      <c r="H105" s="43"/>
      <c r="I105" s="43">
        <v>0</v>
      </c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12</v>
      </c>
      <c r="G106" s="43">
        <v>3</v>
      </c>
      <c r="H106" s="43">
        <v>4</v>
      </c>
      <c r="I106" s="43">
        <v>0</v>
      </c>
      <c r="J106" s="43">
        <v>44</v>
      </c>
      <c r="K106" s="44">
        <v>15</v>
      </c>
      <c r="L106" s="43">
        <v>7.8</v>
      </c>
    </row>
    <row r="107" spans="1:12" ht="15" x14ac:dyDescent="0.25">
      <c r="A107" s="23"/>
      <c r="B107" s="15"/>
      <c r="C107" s="11"/>
      <c r="D107" s="6"/>
      <c r="E107" s="42" t="s">
        <v>42</v>
      </c>
      <c r="F107" s="43">
        <v>10</v>
      </c>
      <c r="G107" s="43">
        <v>3</v>
      </c>
      <c r="H107" s="43">
        <v>4</v>
      </c>
      <c r="I107" s="43">
        <v>1</v>
      </c>
      <c r="J107" s="43">
        <v>44</v>
      </c>
      <c r="K107" s="44">
        <v>14</v>
      </c>
      <c r="L107" s="43">
        <v>6.7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722</v>
      </c>
      <c r="G108" s="19">
        <f t="shared" ref="G108:J108" si="54">SUM(G101:G107)</f>
        <v>25</v>
      </c>
      <c r="H108" s="19">
        <f t="shared" si="54"/>
        <v>23</v>
      </c>
      <c r="I108" s="19">
        <f t="shared" si="54"/>
        <v>115</v>
      </c>
      <c r="J108" s="19">
        <f t="shared" si="54"/>
        <v>764</v>
      </c>
      <c r="K108" s="25"/>
      <c r="L108" s="19">
        <f t="shared" ref="L108" si="55">SUM(L101:L107)</f>
        <v>46.480000000000004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100</v>
      </c>
      <c r="G109" s="43">
        <v>1</v>
      </c>
      <c r="H109" s="43">
        <v>8</v>
      </c>
      <c r="I109" s="43">
        <v>4</v>
      </c>
      <c r="J109" s="43">
        <v>49</v>
      </c>
      <c r="K109" s="44">
        <v>43</v>
      </c>
      <c r="L109" s="43">
        <v>9.27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16</v>
      </c>
      <c r="H110" s="43">
        <v>2</v>
      </c>
      <c r="I110" s="43">
        <v>61</v>
      </c>
      <c r="J110" s="43">
        <v>102</v>
      </c>
      <c r="K110" s="44">
        <v>98</v>
      </c>
      <c r="L110" s="43">
        <v>13.73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260</v>
      </c>
      <c r="G111" s="43">
        <v>22</v>
      </c>
      <c r="H111" s="43">
        <v>28</v>
      </c>
      <c r="I111" s="43">
        <v>23</v>
      </c>
      <c r="J111" s="43">
        <v>435</v>
      </c>
      <c r="K111" s="44">
        <v>289</v>
      </c>
      <c r="L111" s="43">
        <v>73.8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43">
        <v>0</v>
      </c>
      <c r="H113" s="43">
        <v>0</v>
      </c>
      <c r="I113" s="43">
        <v>34</v>
      </c>
      <c r="J113" s="43">
        <v>141</v>
      </c>
      <c r="K113" s="44">
        <v>346</v>
      </c>
      <c r="L113" s="43">
        <v>7.62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2</v>
      </c>
      <c r="H114" s="43">
        <v>6</v>
      </c>
      <c r="I114" s="43">
        <v>0</v>
      </c>
      <c r="J114" s="43">
        <v>76</v>
      </c>
      <c r="K114" s="44">
        <v>499</v>
      </c>
      <c r="L114" s="43">
        <v>3.3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100</v>
      </c>
      <c r="G115" s="43">
        <v>10</v>
      </c>
      <c r="H115" s="43">
        <v>12</v>
      </c>
      <c r="I115" s="43">
        <v>0</v>
      </c>
      <c r="J115" s="43">
        <v>152</v>
      </c>
      <c r="K115" s="44">
        <v>499</v>
      </c>
      <c r="L115" s="43">
        <v>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51</v>
      </c>
      <c r="H118" s="19">
        <f t="shared" si="56"/>
        <v>56</v>
      </c>
      <c r="I118" s="19">
        <f t="shared" si="56"/>
        <v>122</v>
      </c>
      <c r="J118" s="19">
        <f t="shared" si="56"/>
        <v>955</v>
      </c>
      <c r="K118" s="25"/>
      <c r="L118" s="19">
        <f t="shared" ref="L118" si="57">SUM(L109:L117)</f>
        <v>113.72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1682</v>
      </c>
      <c r="G119" s="32">
        <f t="shared" ref="G119" si="58">G108+G118</f>
        <v>76</v>
      </c>
      <c r="H119" s="32">
        <f t="shared" ref="H119" si="59">H108+H118</f>
        <v>79</v>
      </c>
      <c r="I119" s="32">
        <f t="shared" ref="I119" si="60">I108+I118</f>
        <v>237</v>
      </c>
      <c r="J119" s="32">
        <f t="shared" ref="J119:L119" si="61">J108+J118</f>
        <v>1719</v>
      </c>
      <c r="K119" s="32"/>
      <c r="L119" s="32">
        <f t="shared" si="61"/>
        <v>160.19999999999999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135</v>
      </c>
      <c r="G120" s="40">
        <v>13</v>
      </c>
      <c r="H120" s="40">
        <v>24</v>
      </c>
      <c r="I120" s="40">
        <v>3</v>
      </c>
      <c r="J120" s="40">
        <v>274</v>
      </c>
      <c r="K120" s="41">
        <v>210</v>
      </c>
      <c r="L120" s="40">
        <v>18.690000000000001</v>
      </c>
    </row>
    <row r="121" spans="1:12" ht="15" x14ac:dyDescent="0.25">
      <c r="A121" s="14"/>
      <c r="B121" s="15"/>
      <c r="C121" s="11"/>
      <c r="D121" s="6"/>
      <c r="E121" s="42" t="s">
        <v>67</v>
      </c>
      <c r="F121" s="43">
        <v>100</v>
      </c>
      <c r="G121" s="43">
        <v>0.7</v>
      </c>
      <c r="H121" s="43">
        <v>0.1</v>
      </c>
      <c r="I121" s="43">
        <v>3.6</v>
      </c>
      <c r="J121" s="43">
        <v>15</v>
      </c>
      <c r="K121" s="44">
        <v>20</v>
      </c>
      <c r="L121" s="43">
        <v>7</v>
      </c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4</v>
      </c>
      <c r="H122" s="43">
        <v>4</v>
      </c>
      <c r="I122" s="43">
        <v>25</v>
      </c>
      <c r="J122" s="43">
        <v>149</v>
      </c>
      <c r="K122" s="44">
        <v>379</v>
      </c>
      <c r="L122" s="43">
        <v>10.53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100</v>
      </c>
      <c r="G123" s="43">
        <v>8</v>
      </c>
      <c r="H123" s="43">
        <v>1</v>
      </c>
      <c r="I123" s="43">
        <v>50</v>
      </c>
      <c r="J123" s="43">
        <v>231</v>
      </c>
      <c r="K123" s="44">
        <v>499</v>
      </c>
      <c r="L123" s="43">
        <v>3.3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200</v>
      </c>
      <c r="G124" s="43"/>
      <c r="H124" s="43"/>
      <c r="I124" s="43">
        <v>0</v>
      </c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10</v>
      </c>
      <c r="G125" s="43">
        <v>3</v>
      </c>
      <c r="H125" s="43">
        <v>4</v>
      </c>
      <c r="I125" s="43">
        <v>1</v>
      </c>
      <c r="J125" s="43">
        <v>44</v>
      </c>
      <c r="K125" s="44">
        <v>14</v>
      </c>
      <c r="L125" s="43">
        <v>6.7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745</v>
      </c>
      <c r="G127" s="19">
        <f t="shared" ref="G127:J127" si="62">SUM(G120:G126)</f>
        <v>28.7</v>
      </c>
      <c r="H127" s="19">
        <f t="shared" si="62"/>
        <v>33.1</v>
      </c>
      <c r="I127" s="19">
        <f t="shared" si="62"/>
        <v>82.6</v>
      </c>
      <c r="J127" s="19">
        <f t="shared" si="62"/>
        <v>713</v>
      </c>
      <c r="K127" s="25"/>
      <c r="L127" s="19">
        <f t="shared" ref="L127" si="63">SUM(L120:L126)</f>
        <v>46.22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100</v>
      </c>
      <c r="G128" s="43">
        <v>1</v>
      </c>
      <c r="H128" s="43">
        <v>8</v>
      </c>
      <c r="I128" s="43">
        <v>4</v>
      </c>
      <c r="J128" s="43">
        <v>49</v>
      </c>
      <c r="K128" s="44">
        <v>43</v>
      </c>
      <c r="L128" s="43">
        <v>9.27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250</v>
      </c>
      <c r="G129" s="43">
        <v>2</v>
      </c>
      <c r="H129" s="43">
        <v>6</v>
      </c>
      <c r="I129" s="43"/>
      <c r="J129" s="43">
        <v>9</v>
      </c>
      <c r="K129" s="44">
        <v>87</v>
      </c>
      <c r="L129" s="43">
        <v>58.45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17.8</v>
      </c>
      <c r="H130" s="43">
        <v>5.2</v>
      </c>
      <c r="I130" s="43">
        <v>3.3</v>
      </c>
      <c r="J130" s="43">
        <v>137</v>
      </c>
      <c r="K130" s="44">
        <v>259</v>
      </c>
      <c r="L130" s="43">
        <v>25.99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7</v>
      </c>
      <c r="H131" s="43">
        <v>1</v>
      </c>
      <c r="I131" s="43">
        <v>51</v>
      </c>
      <c r="J131" s="43">
        <v>243</v>
      </c>
      <c r="K131" s="44">
        <v>202</v>
      </c>
      <c r="L131" s="43">
        <v>14.08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1</v>
      </c>
      <c r="H132" s="43">
        <v>0</v>
      </c>
      <c r="I132" s="43">
        <v>30</v>
      </c>
      <c r="J132" s="43">
        <v>137</v>
      </c>
      <c r="K132" s="44">
        <v>388</v>
      </c>
      <c r="L132" s="43">
        <v>5.5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2</v>
      </c>
      <c r="H133" s="43">
        <v>6</v>
      </c>
      <c r="I133" s="43">
        <v>0</v>
      </c>
      <c r="J133" s="43">
        <v>76</v>
      </c>
      <c r="K133" s="44">
        <v>499</v>
      </c>
      <c r="L133" s="43">
        <v>3.3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100</v>
      </c>
      <c r="G134" s="43">
        <v>10</v>
      </c>
      <c r="H134" s="43">
        <v>12</v>
      </c>
      <c r="I134" s="43">
        <v>0</v>
      </c>
      <c r="J134" s="43">
        <v>152</v>
      </c>
      <c r="K134" s="44">
        <v>499</v>
      </c>
      <c r="L134" s="43">
        <v>6</v>
      </c>
    </row>
    <row r="135" spans="1:12" ht="15" x14ac:dyDescent="0.25">
      <c r="A135" s="14"/>
      <c r="B135" s="15"/>
      <c r="C135" s="11"/>
      <c r="D135" s="6"/>
      <c r="E135" s="42" t="s">
        <v>65</v>
      </c>
      <c r="F135" s="43">
        <v>50</v>
      </c>
      <c r="G135" s="43">
        <v>1</v>
      </c>
      <c r="H135" s="43">
        <v>2</v>
      </c>
      <c r="I135" s="43">
        <v>3</v>
      </c>
      <c r="J135" s="43">
        <v>33</v>
      </c>
      <c r="K135" s="44">
        <v>330</v>
      </c>
      <c r="L135" s="43">
        <v>6.72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990</v>
      </c>
      <c r="G137" s="19">
        <f t="shared" ref="G137:J137" si="64">SUM(G128:G136)</f>
        <v>41.8</v>
      </c>
      <c r="H137" s="19">
        <f t="shared" si="64"/>
        <v>40.200000000000003</v>
      </c>
      <c r="I137" s="19">
        <f t="shared" si="64"/>
        <v>91.3</v>
      </c>
      <c r="J137" s="19">
        <f t="shared" si="64"/>
        <v>836</v>
      </c>
      <c r="K137" s="25"/>
      <c r="L137" s="19">
        <f t="shared" ref="L137" si="65">SUM(L128:L136)</f>
        <v>129.31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1735</v>
      </c>
      <c r="G138" s="32">
        <f t="shared" ref="G138" si="66">G127+G137</f>
        <v>70.5</v>
      </c>
      <c r="H138" s="32">
        <f t="shared" ref="H138" si="67">H127+H137</f>
        <v>73.300000000000011</v>
      </c>
      <c r="I138" s="32">
        <f t="shared" ref="I138" si="68">I127+I137</f>
        <v>173.89999999999998</v>
      </c>
      <c r="J138" s="32">
        <f t="shared" ref="J138:L138" si="69">J127+J137</f>
        <v>1549</v>
      </c>
      <c r="K138" s="32"/>
      <c r="L138" s="32">
        <f t="shared" si="69"/>
        <v>175.53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13</v>
      </c>
      <c r="H139" s="40">
        <v>8</v>
      </c>
      <c r="I139" s="40">
        <v>51</v>
      </c>
      <c r="J139" s="40">
        <v>330</v>
      </c>
      <c r="K139" s="41">
        <v>3</v>
      </c>
      <c r="L139" s="40">
        <v>16.91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4</v>
      </c>
      <c r="H141" s="43">
        <v>4</v>
      </c>
      <c r="I141" s="43">
        <v>49</v>
      </c>
      <c r="J141" s="43">
        <v>149</v>
      </c>
      <c r="K141" s="44">
        <v>382</v>
      </c>
      <c r="L141" s="43">
        <v>11.3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8</v>
      </c>
      <c r="H142" s="43">
        <v>1</v>
      </c>
      <c r="I142" s="43">
        <v>50</v>
      </c>
      <c r="J142" s="43">
        <v>231</v>
      </c>
      <c r="K142" s="44">
        <v>499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200</v>
      </c>
      <c r="G143" s="43"/>
      <c r="H143" s="43"/>
      <c r="I143" s="43">
        <v>0</v>
      </c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10</v>
      </c>
      <c r="G144" s="43">
        <v>3</v>
      </c>
      <c r="H144" s="43">
        <v>4</v>
      </c>
      <c r="I144" s="43">
        <v>1</v>
      </c>
      <c r="J144" s="43">
        <v>44</v>
      </c>
      <c r="K144" s="44">
        <v>14</v>
      </c>
      <c r="L144" s="43">
        <v>6.7</v>
      </c>
    </row>
    <row r="145" spans="1:12" ht="15" x14ac:dyDescent="0.25">
      <c r="A145" s="23"/>
      <c r="B145" s="15"/>
      <c r="C145" s="11"/>
      <c r="D145" s="6"/>
      <c r="E145" s="42" t="s">
        <v>43</v>
      </c>
      <c r="F145" s="43">
        <v>12</v>
      </c>
      <c r="G145" s="43">
        <v>3</v>
      </c>
      <c r="H145" s="43">
        <v>4</v>
      </c>
      <c r="I145" s="43">
        <v>0</v>
      </c>
      <c r="J145" s="43">
        <v>44</v>
      </c>
      <c r="K145" s="44">
        <v>15</v>
      </c>
      <c r="L145" s="43">
        <v>7.8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722</v>
      </c>
      <c r="G146" s="19">
        <f t="shared" ref="G146:J146" si="70">SUM(G139:G145)</f>
        <v>31</v>
      </c>
      <c r="H146" s="19">
        <f t="shared" si="70"/>
        <v>21</v>
      </c>
      <c r="I146" s="19">
        <f t="shared" si="70"/>
        <v>151</v>
      </c>
      <c r="J146" s="19">
        <f t="shared" si="70"/>
        <v>798</v>
      </c>
      <c r="K146" s="25"/>
      <c r="L146" s="19">
        <f t="shared" ref="L146" si="71">SUM(L139:L145)</f>
        <v>46.01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</v>
      </c>
      <c r="H147" s="43">
        <v>8</v>
      </c>
      <c r="I147" s="43">
        <v>4</v>
      </c>
      <c r="J147" s="43">
        <v>49</v>
      </c>
      <c r="K147" s="44">
        <v>43</v>
      </c>
      <c r="L147" s="43">
        <v>9.27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250</v>
      </c>
      <c r="G148" s="43">
        <v>8</v>
      </c>
      <c r="H148" s="43">
        <v>3</v>
      </c>
      <c r="I148" s="43">
        <v>2</v>
      </c>
      <c r="J148" s="43">
        <v>90</v>
      </c>
      <c r="K148" s="44">
        <v>118</v>
      </c>
      <c r="L148" s="43">
        <v>4.03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140</v>
      </c>
      <c r="G149" s="43">
        <v>18</v>
      </c>
      <c r="H149" s="43">
        <v>19</v>
      </c>
      <c r="I149" s="43">
        <v>11</v>
      </c>
      <c r="J149" s="43">
        <v>291</v>
      </c>
      <c r="K149" s="44">
        <v>498</v>
      </c>
      <c r="L149" s="43">
        <v>58.68</v>
      </c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200</v>
      </c>
      <c r="G150" s="43">
        <v>2</v>
      </c>
      <c r="H150" s="43">
        <v>2</v>
      </c>
      <c r="I150" s="43">
        <v>3</v>
      </c>
      <c r="J150" s="43">
        <v>39</v>
      </c>
      <c r="K150" s="44">
        <v>127</v>
      </c>
      <c r="L150" s="43">
        <v>11.75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</v>
      </c>
      <c r="H151" s="43">
        <v>0</v>
      </c>
      <c r="I151" s="43">
        <v>21</v>
      </c>
      <c r="J151" s="43">
        <v>86</v>
      </c>
      <c r="K151" s="44">
        <v>349</v>
      </c>
      <c r="L151" s="43">
        <v>3.64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2</v>
      </c>
      <c r="H152" s="43">
        <v>6</v>
      </c>
      <c r="I152" s="43">
        <v>0</v>
      </c>
      <c r="J152" s="43">
        <v>76</v>
      </c>
      <c r="K152" s="44">
        <v>499</v>
      </c>
      <c r="L152" s="43">
        <v>3.3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100</v>
      </c>
      <c r="G153" s="43">
        <v>10</v>
      </c>
      <c r="H153" s="43">
        <v>12</v>
      </c>
      <c r="I153" s="43">
        <v>0</v>
      </c>
      <c r="J153" s="43">
        <v>152</v>
      </c>
      <c r="K153" s="44">
        <v>499</v>
      </c>
      <c r="L153" s="43">
        <v>6</v>
      </c>
    </row>
    <row r="154" spans="1:12" ht="15" x14ac:dyDescent="0.25">
      <c r="A154" s="23"/>
      <c r="B154" s="15"/>
      <c r="C154" s="11"/>
      <c r="D154" s="6"/>
      <c r="E154" s="42" t="s">
        <v>65</v>
      </c>
      <c r="F154" s="43">
        <v>50</v>
      </c>
      <c r="G154" s="43">
        <v>1</v>
      </c>
      <c r="H154" s="43">
        <v>2</v>
      </c>
      <c r="I154" s="43">
        <v>3</v>
      </c>
      <c r="J154" s="43">
        <v>33</v>
      </c>
      <c r="K154" s="44">
        <v>330</v>
      </c>
      <c r="L154" s="43">
        <v>6.72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1090</v>
      </c>
      <c r="G156" s="19">
        <f t="shared" ref="G156:J156" si="72">SUM(G147:G155)</f>
        <v>42</v>
      </c>
      <c r="H156" s="19">
        <f t="shared" si="72"/>
        <v>52</v>
      </c>
      <c r="I156" s="19">
        <f t="shared" si="72"/>
        <v>44</v>
      </c>
      <c r="J156" s="19">
        <f t="shared" si="72"/>
        <v>816</v>
      </c>
      <c r="K156" s="25"/>
      <c r="L156" s="19">
        <f t="shared" ref="L156" si="73">SUM(L147:L155)</f>
        <v>103.39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1812</v>
      </c>
      <c r="G157" s="32">
        <f t="shared" ref="G157" si="74">G146+G156</f>
        <v>73</v>
      </c>
      <c r="H157" s="32">
        <f t="shared" ref="H157" si="75">H146+H156</f>
        <v>73</v>
      </c>
      <c r="I157" s="32">
        <f t="shared" ref="I157" si="76">I146+I156</f>
        <v>195</v>
      </c>
      <c r="J157" s="32">
        <f t="shared" ref="J157:L157" si="77">J146+J156</f>
        <v>1614</v>
      </c>
      <c r="K157" s="32"/>
      <c r="L157" s="32">
        <f t="shared" si="77"/>
        <v>149.4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250</v>
      </c>
      <c r="G158" s="40">
        <v>27</v>
      </c>
      <c r="H158" s="40">
        <v>20</v>
      </c>
      <c r="I158" s="40">
        <v>27</v>
      </c>
      <c r="J158" s="40">
        <v>396</v>
      </c>
      <c r="K158" s="41">
        <v>223</v>
      </c>
      <c r="L158" s="40">
        <v>103.46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4</v>
      </c>
      <c r="H160" s="43">
        <v>4</v>
      </c>
      <c r="I160" s="43">
        <v>25</v>
      </c>
      <c r="J160" s="43">
        <v>149</v>
      </c>
      <c r="K160" s="44">
        <v>379</v>
      </c>
      <c r="L160" s="43">
        <v>10.53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8</v>
      </c>
      <c r="H161" s="43">
        <v>1</v>
      </c>
      <c r="I161" s="43">
        <v>50</v>
      </c>
      <c r="J161" s="43">
        <v>231</v>
      </c>
      <c r="K161" s="44">
        <v>499</v>
      </c>
      <c r="L161" s="43">
        <v>3.3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200</v>
      </c>
      <c r="G162" s="43"/>
      <c r="H162" s="43"/>
      <c r="I162" s="43">
        <v>0</v>
      </c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10</v>
      </c>
      <c r="G163" s="43">
        <v>3</v>
      </c>
      <c r="H163" s="43">
        <v>4</v>
      </c>
      <c r="I163" s="43">
        <v>1</v>
      </c>
      <c r="J163" s="43">
        <v>44</v>
      </c>
      <c r="K163" s="44">
        <v>14</v>
      </c>
      <c r="L163" s="43">
        <v>6.7</v>
      </c>
    </row>
    <row r="164" spans="1:12" ht="15" x14ac:dyDescent="0.25">
      <c r="A164" s="23"/>
      <c r="B164" s="15"/>
      <c r="C164" s="11"/>
      <c r="D164" s="6"/>
      <c r="E164" s="42" t="s">
        <v>43</v>
      </c>
      <c r="F164" s="43">
        <v>12</v>
      </c>
      <c r="G164" s="43">
        <v>3</v>
      </c>
      <c r="H164" s="43">
        <v>4</v>
      </c>
      <c r="I164" s="43">
        <v>0</v>
      </c>
      <c r="J164" s="43">
        <v>44</v>
      </c>
      <c r="K164" s="44">
        <v>15</v>
      </c>
      <c r="L164" s="43">
        <v>7.8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772</v>
      </c>
      <c r="G165" s="19">
        <f t="shared" ref="G165:J165" si="78">SUM(G158:G164)</f>
        <v>45</v>
      </c>
      <c r="H165" s="19">
        <f t="shared" si="78"/>
        <v>33</v>
      </c>
      <c r="I165" s="19">
        <f t="shared" si="78"/>
        <v>103</v>
      </c>
      <c r="J165" s="19">
        <f t="shared" si="78"/>
        <v>864</v>
      </c>
      <c r="K165" s="25"/>
      <c r="L165" s="19">
        <f t="shared" ref="L165" si="79">SUM(L158:L164)</f>
        <v>131.79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100</v>
      </c>
      <c r="G166" s="43">
        <v>1</v>
      </c>
      <c r="H166" s="43">
        <v>8</v>
      </c>
      <c r="I166" s="43">
        <v>4</v>
      </c>
      <c r="J166" s="43">
        <v>49</v>
      </c>
      <c r="K166" s="44">
        <v>43</v>
      </c>
      <c r="L166" s="43">
        <v>9.27</v>
      </c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250</v>
      </c>
      <c r="G167" s="43">
        <v>2</v>
      </c>
      <c r="H167" s="43">
        <v>6</v>
      </c>
      <c r="I167" s="43">
        <v>14</v>
      </c>
      <c r="J167" s="43">
        <v>117</v>
      </c>
      <c r="K167" s="44">
        <v>115</v>
      </c>
      <c r="L167" s="43">
        <v>40.53</v>
      </c>
    </row>
    <row r="168" spans="1:12" ht="15" x14ac:dyDescent="0.25">
      <c r="A168" s="23"/>
      <c r="B168" s="15"/>
      <c r="C168" s="11"/>
      <c r="D168" s="7" t="s">
        <v>28</v>
      </c>
      <c r="E168" s="57" t="s">
        <v>62</v>
      </c>
      <c r="F168" s="57">
        <v>120</v>
      </c>
      <c r="G168" s="57">
        <v>10</v>
      </c>
      <c r="H168" s="57">
        <v>17</v>
      </c>
      <c r="I168" s="57">
        <v>12</v>
      </c>
      <c r="J168" s="57">
        <v>242</v>
      </c>
      <c r="K168" s="57">
        <v>234</v>
      </c>
      <c r="L168" s="57">
        <v>77.13</v>
      </c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200</v>
      </c>
      <c r="G169" s="43">
        <v>22</v>
      </c>
      <c r="H169" s="43">
        <v>8</v>
      </c>
      <c r="I169" s="43">
        <v>49</v>
      </c>
      <c r="J169" s="43">
        <v>362</v>
      </c>
      <c r="K169" s="44">
        <v>199</v>
      </c>
      <c r="L169" s="43">
        <v>14.24</v>
      </c>
    </row>
    <row r="170" spans="1:12" ht="15" x14ac:dyDescent="0.2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</v>
      </c>
      <c r="H170" s="43">
        <v>0</v>
      </c>
      <c r="I170" s="43">
        <v>34</v>
      </c>
      <c r="J170" s="43">
        <v>141</v>
      </c>
      <c r="K170" s="44">
        <v>346</v>
      </c>
      <c r="L170" s="43">
        <v>7.62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2</v>
      </c>
      <c r="H171" s="43">
        <v>6</v>
      </c>
      <c r="I171" s="43">
        <v>0</v>
      </c>
      <c r="J171" s="43">
        <v>76</v>
      </c>
      <c r="K171" s="44">
        <v>499</v>
      </c>
      <c r="L171" s="43">
        <v>3.3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100</v>
      </c>
      <c r="G172" s="43">
        <v>10</v>
      </c>
      <c r="H172" s="43">
        <v>12</v>
      </c>
      <c r="I172" s="43">
        <v>0</v>
      </c>
      <c r="J172" s="43">
        <v>152</v>
      </c>
      <c r="K172" s="44">
        <v>499</v>
      </c>
      <c r="L172" s="43">
        <v>6</v>
      </c>
    </row>
    <row r="173" spans="1:12" ht="15" x14ac:dyDescent="0.25">
      <c r="A173" s="23"/>
      <c r="B173" s="15"/>
      <c r="C173" s="11"/>
      <c r="D173" s="6"/>
      <c r="E173" s="42" t="s">
        <v>65</v>
      </c>
      <c r="F173" s="43">
        <v>50</v>
      </c>
      <c r="G173" s="43">
        <v>1</v>
      </c>
      <c r="H173" s="43">
        <v>2</v>
      </c>
      <c r="I173" s="43">
        <v>3</v>
      </c>
      <c r="J173" s="43">
        <v>33</v>
      </c>
      <c r="K173" s="44">
        <v>330</v>
      </c>
      <c r="L173" s="43">
        <v>6.72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1070</v>
      </c>
      <c r="G175" s="19">
        <f t="shared" ref="G175:J175" si="80">SUM(G166:G174)</f>
        <v>48</v>
      </c>
      <c r="H175" s="19">
        <f t="shared" si="80"/>
        <v>59</v>
      </c>
      <c r="I175" s="19">
        <f t="shared" si="80"/>
        <v>116</v>
      </c>
      <c r="J175" s="19">
        <f t="shared" si="80"/>
        <v>1172</v>
      </c>
      <c r="K175" s="25"/>
      <c r="L175" s="19">
        <f t="shared" ref="L175" si="81">SUM(L166:L174)</f>
        <v>164.81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1842</v>
      </c>
      <c r="G176" s="32">
        <f t="shared" ref="G176" si="82">G165+G175</f>
        <v>93</v>
      </c>
      <c r="H176" s="32">
        <f t="shared" ref="H176" si="83">H165+H175</f>
        <v>92</v>
      </c>
      <c r="I176" s="32">
        <f t="shared" ref="I176" si="84">I165+I175</f>
        <v>219</v>
      </c>
      <c r="J176" s="32">
        <f t="shared" ref="J176:L176" si="85">J165+J175</f>
        <v>2036</v>
      </c>
      <c r="K176" s="32"/>
      <c r="L176" s="32">
        <f t="shared" si="85"/>
        <v>296.60000000000002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200</v>
      </c>
      <c r="G177" s="40">
        <v>9</v>
      </c>
      <c r="H177" s="40">
        <v>7</v>
      </c>
      <c r="I177" s="40">
        <v>26</v>
      </c>
      <c r="J177" s="40">
        <v>205</v>
      </c>
      <c r="K177" s="41">
        <v>7</v>
      </c>
      <c r="L177" s="40">
        <v>16.22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</v>
      </c>
      <c r="H179" s="43">
        <v>0</v>
      </c>
      <c r="I179" s="43">
        <v>13</v>
      </c>
      <c r="J179" s="43">
        <v>50</v>
      </c>
      <c r="K179" s="44">
        <v>376</v>
      </c>
      <c r="L179" s="43">
        <v>4.5999999999999996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8</v>
      </c>
      <c r="H180" s="43">
        <v>1</v>
      </c>
      <c r="I180" s="43">
        <v>50</v>
      </c>
      <c r="J180" s="43">
        <v>231</v>
      </c>
      <c r="K180" s="44">
        <v>499</v>
      </c>
      <c r="L180" s="43">
        <v>3.3</v>
      </c>
    </row>
    <row r="181" spans="1:12" ht="15" x14ac:dyDescent="0.25">
      <c r="A181" s="23"/>
      <c r="B181" s="15"/>
      <c r="C181" s="11"/>
      <c r="D181" s="7" t="s">
        <v>24</v>
      </c>
      <c r="E181" s="42" t="s">
        <v>41</v>
      </c>
      <c r="F181" s="43">
        <v>200</v>
      </c>
      <c r="G181" s="43"/>
      <c r="H181" s="43"/>
      <c r="I181" s="43">
        <v>0</v>
      </c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42</v>
      </c>
      <c r="F182" s="43">
        <v>10</v>
      </c>
      <c r="G182" s="43">
        <v>3</v>
      </c>
      <c r="H182" s="43">
        <v>4</v>
      </c>
      <c r="I182" s="43">
        <v>1</v>
      </c>
      <c r="J182" s="43">
        <v>44</v>
      </c>
      <c r="K182" s="44">
        <v>14</v>
      </c>
      <c r="L182" s="43">
        <v>6.7</v>
      </c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12</v>
      </c>
      <c r="G183" s="43">
        <v>3</v>
      </c>
      <c r="H183" s="43">
        <v>4</v>
      </c>
      <c r="I183" s="43">
        <v>0</v>
      </c>
      <c r="J183" s="43">
        <v>44</v>
      </c>
      <c r="K183" s="44">
        <v>15</v>
      </c>
      <c r="L183" s="43">
        <v>7.8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722</v>
      </c>
      <c r="G184" s="19">
        <f t="shared" ref="G184:J184" si="86">SUM(G177:G183)</f>
        <v>23</v>
      </c>
      <c r="H184" s="19">
        <f t="shared" si="86"/>
        <v>16</v>
      </c>
      <c r="I184" s="19">
        <f t="shared" si="86"/>
        <v>90</v>
      </c>
      <c r="J184" s="19">
        <f t="shared" si="86"/>
        <v>574</v>
      </c>
      <c r="K184" s="25"/>
      <c r="L184" s="19">
        <f t="shared" ref="L184" si="87">SUM(L177:L183)</f>
        <v>38.619999999999997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100</v>
      </c>
      <c r="G185" s="43">
        <v>1</v>
      </c>
      <c r="H185" s="43">
        <v>8</v>
      </c>
      <c r="I185" s="43">
        <v>4</v>
      </c>
      <c r="J185" s="43">
        <v>49</v>
      </c>
      <c r="K185" s="44">
        <v>43</v>
      </c>
      <c r="L185" s="43">
        <v>9.27</v>
      </c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250</v>
      </c>
      <c r="G186" s="43">
        <v>3</v>
      </c>
      <c r="H186" s="43">
        <v>7</v>
      </c>
      <c r="I186" s="43">
        <v>18</v>
      </c>
      <c r="J186" s="43">
        <v>148</v>
      </c>
      <c r="K186" s="44">
        <v>82</v>
      </c>
      <c r="L186" s="43">
        <v>42.92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110</v>
      </c>
      <c r="G187" s="43">
        <v>19.899999999999999</v>
      </c>
      <c r="H187" s="43">
        <v>5.8</v>
      </c>
      <c r="I187" s="43">
        <v>5.3</v>
      </c>
      <c r="J187" s="43">
        <v>153.6</v>
      </c>
      <c r="K187" s="44">
        <v>31</v>
      </c>
      <c r="L187" s="43">
        <v>18.7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200</v>
      </c>
      <c r="G188" s="43">
        <v>2</v>
      </c>
      <c r="H188" s="43">
        <v>2</v>
      </c>
      <c r="I188" s="43">
        <v>3</v>
      </c>
      <c r="J188" s="43">
        <v>39</v>
      </c>
      <c r="K188" s="44">
        <v>127</v>
      </c>
      <c r="L188" s="43">
        <v>11.75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1</v>
      </c>
      <c r="H189" s="43">
        <v>0</v>
      </c>
      <c r="I189" s="43">
        <v>30</v>
      </c>
      <c r="J189" s="43">
        <v>137</v>
      </c>
      <c r="K189" s="44">
        <v>388</v>
      </c>
      <c r="L189" s="43">
        <v>5.5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2</v>
      </c>
      <c r="H190" s="43">
        <v>6</v>
      </c>
      <c r="I190" s="43">
        <v>0</v>
      </c>
      <c r="J190" s="43">
        <v>76</v>
      </c>
      <c r="K190" s="44">
        <v>499</v>
      </c>
      <c r="L190" s="43">
        <v>3.3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100</v>
      </c>
      <c r="G191" s="43">
        <v>10</v>
      </c>
      <c r="H191" s="43">
        <v>12</v>
      </c>
      <c r="I191" s="43">
        <v>0</v>
      </c>
      <c r="J191" s="43">
        <v>152</v>
      </c>
      <c r="K191" s="44">
        <v>499</v>
      </c>
      <c r="L191" s="43">
        <v>6</v>
      </c>
    </row>
    <row r="192" spans="1:12" ht="15" x14ac:dyDescent="0.25">
      <c r="A192" s="23"/>
      <c r="B192" s="15"/>
      <c r="C192" s="11"/>
      <c r="D192" s="6"/>
      <c r="E192" s="42" t="s">
        <v>65</v>
      </c>
      <c r="F192" s="43">
        <v>50</v>
      </c>
      <c r="G192" s="43">
        <v>1</v>
      </c>
      <c r="H192" s="43">
        <v>2</v>
      </c>
      <c r="I192" s="43">
        <v>3</v>
      </c>
      <c r="J192" s="43">
        <v>33</v>
      </c>
      <c r="K192" s="44">
        <v>330</v>
      </c>
      <c r="L192" s="43">
        <v>6.72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1060</v>
      </c>
      <c r="G194" s="19">
        <f t="shared" ref="G194:J194" si="88">SUM(G185:G193)</f>
        <v>39.9</v>
      </c>
      <c r="H194" s="19">
        <f t="shared" si="88"/>
        <v>42.8</v>
      </c>
      <c r="I194" s="19">
        <f t="shared" si="88"/>
        <v>63.3</v>
      </c>
      <c r="J194" s="19">
        <f t="shared" si="88"/>
        <v>787.6</v>
      </c>
      <c r="K194" s="25"/>
      <c r="L194" s="19">
        <f t="shared" ref="L194" si="89">SUM(L185:L193)</f>
        <v>104.16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1782</v>
      </c>
      <c r="G195" s="32">
        <f t="shared" ref="G195" si="90">G184+G194</f>
        <v>62.9</v>
      </c>
      <c r="H195" s="32">
        <f t="shared" ref="H195" si="91">H184+H194</f>
        <v>58.8</v>
      </c>
      <c r="I195" s="32">
        <f t="shared" ref="I195" si="92">I184+I194</f>
        <v>153.30000000000001</v>
      </c>
      <c r="J195" s="32">
        <f t="shared" ref="J195:L195" si="93">J184+J194</f>
        <v>1361.6</v>
      </c>
      <c r="K195" s="32"/>
      <c r="L195" s="32">
        <f t="shared" si="93"/>
        <v>142.78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1745.1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69.69</v>
      </c>
      <c r="H196" s="34">
        <f t="shared" si="94"/>
        <v>76.44</v>
      </c>
      <c r="I196" s="34">
        <f t="shared" si="94"/>
        <v>187.91000000000003</v>
      </c>
      <c r="J196" s="34">
        <f t="shared" si="94"/>
        <v>1633.49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187.42300000000003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2023-10-11T19:23:42Z</dcterms:modified>
</cp:coreProperties>
</file>